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ebgroup-my.sharepoint.com/personal/ehenn_zeb_de/Documents/Private/Schiedsamt/Landesvorstand/Vorlagen/"/>
    </mc:Choice>
  </mc:AlternateContent>
  <xr:revisionPtr revIDLastSave="31" documentId="11_E55F10DDC76F2F005170042C08EA4AFC4C52063C" xr6:coauthVersionLast="46" xr6:coauthVersionMax="46" xr10:uidLastSave="{469305FF-F7CC-4D63-8D09-28ACD0AF4A05}"/>
  <bookViews>
    <workbookView xWindow="-120" yWindow="-120" windowWidth="25440" windowHeight="15390" xr2:uid="{00000000-000D-0000-FFFF-FFFF00000000}"/>
  </bookViews>
  <sheets>
    <sheet name="Kostenaufstellung" sheetId="4" r:id="rId1"/>
  </sheets>
  <definedNames>
    <definedName name="_xlnm.Print_Area" localSheetId="0">Kostenaufstellung!$B$1:$F$3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4" l="1"/>
  <c r="D36" i="4"/>
  <c r="D31" i="4"/>
  <c r="E13" i="4" l="1"/>
  <c r="E10" i="4"/>
  <c r="E9" i="4"/>
  <c r="E8" i="4"/>
  <c r="E7" i="4"/>
  <c r="E6" i="4"/>
  <c r="E24" i="4"/>
  <c r="E22" i="4"/>
  <c r="E21" i="4"/>
  <c r="D20" i="4"/>
  <c r="E20" i="4" s="1"/>
  <c r="D19" i="4"/>
  <c r="D18" i="4" s="1"/>
  <c r="E17" i="4"/>
  <c r="E36" i="4" s="1"/>
  <c r="D35" i="4" l="1"/>
  <c r="D38" i="4" s="1"/>
  <c r="E29" i="4"/>
  <c r="E34" i="4"/>
  <c r="E19" i="4"/>
  <c r="E18" i="4" s="1"/>
  <c r="E35" i="4" s="1"/>
  <c r="D23" i="4"/>
  <c r="D25" i="4" s="1"/>
  <c r="E38" i="4" l="1"/>
  <c r="E23" i="4"/>
  <c r="E28" i="4" l="1"/>
  <c r="E31" i="4" s="1"/>
  <c r="E25" i="4"/>
  <c r="E30" i="4" l="1"/>
</calcChain>
</file>

<file path=xl/sharedStrings.xml><?xml version="1.0" encoding="utf-8"?>
<sst xmlns="http://schemas.openxmlformats.org/spreadsheetml/2006/main" count="48" uniqueCount="45">
  <si>
    <t>Kostenaufstellung</t>
  </si>
  <si>
    <t>Gebühr für das Verfahren</t>
  </si>
  <si>
    <t>Kosten</t>
  </si>
  <si>
    <t>ohne Vergleich</t>
  </si>
  <si>
    <t>mit Vergleich</t>
  </si>
  <si>
    <t>Bemerkungen</t>
  </si>
  <si>
    <t>Erhöhte Gebühr</t>
  </si>
  <si>
    <t>Dokumentenpauschale</t>
  </si>
  <si>
    <t>Portoauslagen</t>
  </si>
  <si>
    <t>Dolmetscherkosten</t>
  </si>
  <si>
    <t>Sonstige Auslagen</t>
  </si>
  <si>
    <t>Gesamtbetrag</t>
  </si>
  <si>
    <t>abzüglich Vorschuss</t>
  </si>
  <si>
    <t>noch zu zahlen/erstatten</t>
  </si>
  <si>
    <t>Vorblatt-Nr.:</t>
  </si>
  <si>
    <t>Anteil Antragsgegner</t>
  </si>
  <si>
    <t>V13 Kostenvorschuss einfordern</t>
  </si>
  <si>
    <t>V7 Terminverschiebung</t>
  </si>
  <si>
    <t>Sonstiges</t>
  </si>
  <si>
    <t>Seiten</t>
  </si>
  <si>
    <t>V3-6 Ladung</t>
  </si>
  <si>
    <t>V1 Antrag</t>
  </si>
  <si>
    <t>V1 Antrag - Kopie Anlagen</t>
  </si>
  <si>
    <t>V10 Abschrift</t>
  </si>
  <si>
    <t>V12 Bescheinigung</t>
  </si>
  <si>
    <t>Dokumente</t>
  </si>
  <si>
    <t># ohne Vergleich</t>
  </si>
  <si>
    <t># mit Vergleich</t>
  </si>
  <si>
    <t>Porto</t>
  </si>
  <si>
    <t>Anteil Antragssteller</t>
  </si>
  <si>
    <t>Noch zu zahlen/Überschuss</t>
  </si>
  <si>
    <t>Er/Sie hat gezahlt</t>
  </si>
  <si>
    <t>Kostenverteilung</t>
  </si>
  <si>
    <t>Kassenbuch</t>
  </si>
  <si>
    <t>Verwendet als Auslagen</t>
  </si>
  <si>
    <t>Verwendet als Gebühren</t>
  </si>
  <si>
    <t>Überschuss</t>
  </si>
  <si>
    <t>Eingezahlter Betrag</t>
  </si>
  <si>
    <t>V 18 Kostenrechnung</t>
  </si>
  <si>
    <t>Erfassung</t>
  </si>
  <si>
    <t>V 22 Kassenbuch</t>
  </si>
  <si>
    <t>Ordnungsgeld</t>
  </si>
  <si>
    <t>Bearbeitungshinweis:</t>
  </si>
  <si>
    <t>Eingabefelder</t>
  </si>
  <si>
    <t>Rest aktualisiert sich per Formel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</si>
</sst>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Border="1"/>
    <xf numFmtId="2" fontId="0" fillId="0" borderId="3" xfId="0" applyNumberFormat="1" applyBorder="1"/>
    <xf numFmtId="2" fontId="0" fillId="0" borderId="0" xfId="0" applyNumberFormat="1" applyBorder="1"/>
    <xf numFmtId="0" fontId="3" fillId="0" borderId="0" xfId="0" applyFont="1"/>
    <xf numFmtId="0" fontId="2" fillId="0" borderId="0" xfId="0" applyFont="1" applyBorder="1"/>
    <xf numFmtId="2" fontId="2" fillId="0" borderId="3" xfId="0" applyNumberFormat="1" applyFont="1" applyBorder="1"/>
    <xf numFmtId="2" fontId="0" fillId="2" borderId="3" xfId="0" applyNumberFormat="1" applyFill="1" applyBorder="1"/>
    <xf numFmtId="1" fontId="0" fillId="0" borderId="3" xfId="0" applyNumberFormat="1" applyBorder="1"/>
    <xf numFmtId="1" fontId="0" fillId="2" borderId="3" xfId="0" applyNumberFormat="1" applyFill="1" applyBorder="1"/>
    <xf numFmtId="0" fontId="3" fillId="0" borderId="1" xfId="0" applyFont="1" applyFill="1" applyBorder="1"/>
    <xf numFmtId="2" fontId="2" fillId="0" borderId="4" xfId="0" applyNumberFormat="1" applyFont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6" xfId="0" applyFont="1" applyFill="1" applyBorder="1"/>
    <xf numFmtId="0" fontId="3" fillId="0" borderId="1" xfId="0" applyFont="1" applyBorder="1"/>
    <xf numFmtId="0" fontId="3" fillId="0" borderId="7" xfId="0" applyFont="1" applyBorder="1"/>
    <xf numFmtId="2" fontId="3" fillId="0" borderId="2" xfId="0" applyNumberFormat="1" applyFont="1" applyBorder="1"/>
    <xf numFmtId="2" fontId="3" fillId="0" borderId="1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2" fontId="3" fillId="2" borderId="2" xfId="0" applyNumberFormat="1" applyFont="1" applyFill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6" xfId="0" applyNumberFormat="1" applyFont="1" applyBorder="1"/>
    <xf numFmtId="1" fontId="3" fillId="0" borderId="3" xfId="0" applyNumberFormat="1" applyFont="1" applyBorder="1"/>
    <xf numFmtId="1" fontId="3" fillId="0" borderId="1" xfId="0" applyNumberFormat="1" applyFont="1" applyBorder="1"/>
    <xf numFmtId="2" fontId="3" fillId="0" borderId="10" xfId="0" applyNumberFormat="1" applyFont="1" applyBorder="1"/>
    <xf numFmtId="2" fontId="3" fillId="0" borderId="7" xfId="0" applyNumberFormat="1" applyFont="1" applyBorder="1"/>
    <xf numFmtId="2" fontId="3" fillId="2" borderId="5" xfId="0" applyNumberFormat="1" applyFont="1" applyFill="1" applyBorder="1"/>
    <xf numFmtId="2" fontId="3" fillId="0" borderId="11" xfId="0" applyNumberFormat="1" applyFont="1" applyBorder="1"/>
    <xf numFmtId="0" fontId="3" fillId="0" borderId="3" xfId="0" applyFont="1" applyFill="1" applyBorder="1"/>
    <xf numFmtId="0" fontId="0" fillId="0" borderId="3" xfId="0" applyBorder="1"/>
    <xf numFmtId="9" fontId="0" fillId="2" borderId="3" xfId="0" applyNumberFormat="1" applyFill="1" applyBorder="1"/>
    <xf numFmtId="0" fontId="3" fillId="0" borderId="0" xfId="0" applyFont="1" applyFill="1" applyBorder="1"/>
    <xf numFmtId="2" fontId="2" fillId="0" borderId="0" xfId="0" applyNumberFormat="1" applyFont="1" applyBorder="1"/>
    <xf numFmtId="9" fontId="0" fillId="0" borderId="0" xfId="0" applyNumberFormat="1" applyFill="1" applyBorder="1"/>
    <xf numFmtId="0" fontId="0" fillId="0" borderId="2" xfId="0" applyBorder="1"/>
    <xf numFmtId="0" fontId="3" fillId="0" borderId="12" xfId="0" applyFont="1" applyFill="1" applyBorder="1"/>
    <xf numFmtId="0" fontId="0" fillId="0" borderId="12" xfId="0" applyBorder="1"/>
    <xf numFmtId="0" fontId="0" fillId="0" borderId="6" xfId="0" applyBorder="1"/>
    <xf numFmtId="2" fontId="0" fillId="0" borderId="2" xfId="0" applyNumberFormat="1" applyBorder="1"/>
    <xf numFmtId="0" fontId="3" fillId="0" borderId="6" xfId="0" applyFont="1" applyBorder="1"/>
    <xf numFmtId="0" fontId="3" fillId="0" borderId="2" xfId="0" applyFont="1" applyFill="1" applyBorder="1"/>
    <xf numFmtId="0" fontId="3" fillId="0" borderId="8" xfId="0" applyFont="1" applyFill="1" applyBorder="1"/>
    <xf numFmtId="0" fontId="0" fillId="0" borderId="9" xfId="0" applyBorder="1"/>
    <xf numFmtId="49" fontId="0" fillId="0" borderId="0" xfId="0" applyNumberFormat="1" applyFill="1"/>
    <xf numFmtId="9" fontId="0" fillId="0" borderId="3" xfId="0" applyNumberFormat="1" applyFill="1" applyBorder="1"/>
    <xf numFmtId="0" fontId="2" fillId="3" borderId="12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2" fontId="3" fillId="2" borderId="1" xfId="0" applyNumberFormat="1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zoomScale="120" zoomScaleNormal="120" workbookViewId="0">
      <selection activeCell="D25" sqref="D25"/>
    </sheetView>
  </sheetViews>
  <sheetFormatPr baseColWidth="10" defaultRowHeight="15" customHeight="1" x14ac:dyDescent="0.2"/>
  <cols>
    <col min="1" max="1" width="3.28515625" bestFit="1" customWidth="1"/>
    <col min="2" max="2" width="11.42578125" customWidth="1"/>
    <col min="3" max="3" width="19.28515625" customWidth="1"/>
    <col min="4" max="7" width="16.85546875" customWidth="1"/>
  </cols>
  <sheetData>
    <row r="1" spans="1:7" ht="20.25" x14ac:dyDescent="0.3">
      <c r="A1" s="1" t="s">
        <v>0</v>
      </c>
      <c r="B1" s="1"/>
      <c r="C1" s="1"/>
    </row>
    <row r="2" spans="1:7" ht="15" customHeight="1" x14ac:dyDescent="0.2">
      <c r="E2" t="s">
        <v>42</v>
      </c>
    </row>
    <row r="3" spans="1:7" ht="15" customHeight="1" x14ac:dyDescent="0.2">
      <c r="B3" s="6" t="s">
        <v>14</v>
      </c>
      <c r="C3" s="9"/>
      <c r="E3" s="9" t="s">
        <v>43</v>
      </c>
      <c r="F3" t="s">
        <v>44</v>
      </c>
    </row>
    <row r="4" spans="1:7" ht="15" customHeight="1" x14ac:dyDescent="0.2">
      <c r="B4" s="6"/>
      <c r="C4" s="50"/>
    </row>
    <row r="5" spans="1:7" ht="15" customHeight="1" x14ac:dyDescent="0.2">
      <c r="A5" s="52" t="s">
        <v>39</v>
      </c>
      <c r="B5" s="14" t="s">
        <v>25</v>
      </c>
      <c r="C5" s="17"/>
      <c r="D5" s="16" t="s">
        <v>26</v>
      </c>
      <c r="E5" s="16" t="s">
        <v>27</v>
      </c>
      <c r="F5" s="16" t="s">
        <v>28</v>
      </c>
    </row>
    <row r="6" spans="1:7" ht="15" customHeight="1" x14ac:dyDescent="0.2">
      <c r="A6" s="53"/>
      <c r="B6" s="18" t="s">
        <v>21</v>
      </c>
      <c r="C6" s="24"/>
      <c r="D6" s="11"/>
      <c r="E6" s="10">
        <f t="shared" ref="E6:E10" si="0">D6</f>
        <v>0</v>
      </c>
      <c r="F6" s="4"/>
    </row>
    <row r="7" spans="1:7" ht="15" customHeight="1" x14ac:dyDescent="0.2">
      <c r="A7" s="53"/>
      <c r="B7" s="18" t="s">
        <v>22</v>
      </c>
      <c r="C7" s="24"/>
      <c r="D7" s="11">
        <v>3</v>
      </c>
      <c r="E7" s="10">
        <f t="shared" si="0"/>
        <v>3</v>
      </c>
      <c r="F7" s="4"/>
    </row>
    <row r="8" spans="1:7" ht="15" customHeight="1" x14ac:dyDescent="0.2">
      <c r="A8" s="53"/>
      <c r="B8" s="18" t="s">
        <v>16</v>
      </c>
      <c r="C8" s="24"/>
      <c r="D8" s="11">
        <v>3</v>
      </c>
      <c r="E8" s="10">
        <f t="shared" si="0"/>
        <v>3</v>
      </c>
      <c r="F8" s="9"/>
    </row>
    <row r="9" spans="1:7" ht="15" customHeight="1" x14ac:dyDescent="0.2">
      <c r="A9" s="53"/>
      <c r="B9" s="18" t="s">
        <v>20</v>
      </c>
      <c r="C9" s="24"/>
      <c r="D9" s="11">
        <v>2</v>
      </c>
      <c r="E9" s="10">
        <f t="shared" si="0"/>
        <v>2</v>
      </c>
      <c r="F9" s="9"/>
    </row>
    <row r="10" spans="1:7" ht="15" customHeight="1" x14ac:dyDescent="0.2">
      <c r="A10" s="53"/>
      <c r="B10" s="18" t="s">
        <v>17</v>
      </c>
      <c r="C10" s="24"/>
      <c r="D10" s="11"/>
      <c r="E10" s="10">
        <f t="shared" si="0"/>
        <v>0</v>
      </c>
      <c r="F10" s="9"/>
    </row>
    <row r="11" spans="1:7" ht="15" customHeight="1" x14ac:dyDescent="0.2">
      <c r="A11" s="53"/>
      <c r="B11" s="18" t="s">
        <v>23</v>
      </c>
      <c r="C11" s="24"/>
      <c r="D11" s="10"/>
      <c r="E11" s="11">
        <v>4</v>
      </c>
      <c r="F11" s="4"/>
    </row>
    <row r="12" spans="1:7" ht="15" customHeight="1" x14ac:dyDescent="0.2">
      <c r="A12" s="53"/>
      <c r="B12" s="18" t="s">
        <v>24</v>
      </c>
      <c r="C12" s="24"/>
      <c r="D12" s="11">
        <v>2</v>
      </c>
      <c r="E12" s="10"/>
      <c r="F12" s="9"/>
    </row>
    <row r="13" spans="1:7" ht="15" customHeight="1" x14ac:dyDescent="0.2">
      <c r="A13" s="54"/>
      <c r="B13" s="18" t="s">
        <v>18</v>
      </c>
      <c r="C13" s="24"/>
      <c r="D13" s="11"/>
      <c r="E13" s="10">
        <f>D13</f>
        <v>0</v>
      </c>
      <c r="F13" s="9"/>
    </row>
    <row r="14" spans="1:7" ht="15" customHeight="1" x14ac:dyDescent="0.2">
      <c r="B14" s="6"/>
      <c r="C14" s="6"/>
    </row>
    <row r="15" spans="1:7" ht="15" customHeight="1" x14ac:dyDescent="0.2">
      <c r="A15" s="52" t="s">
        <v>38</v>
      </c>
      <c r="B15" s="17" t="s">
        <v>2</v>
      </c>
      <c r="C15" s="17"/>
      <c r="D15" s="16" t="s">
        <v>3</v>
      </c>
      <c r="E15" s="14" t="s">
        <v>4</v>
      </c>
      <c r="F15" s="14" t="s">
        <v>5</v>
      </c>
      <c r="G15" s="15"/>
    </row>
    <row r="16" spans="1:7" s="6" customFormat="1" ht="15" customHeight="1" x14ac:dyDescent="0.2">
      <c r="A16" s="53"/>
      <c r="B16" s="46" t="s">
        <v>1</v>
      </c>
      <c r="C16" s="19"/>
      <c r="D16" s="20">
        <v>20</v>
      </c>
      <c r="E16" s="21">
        <v>30</v>
      </c>
      <c r="F16" s="22"/>
      <c r="G16" s="23"/>
    </row>
    <row r="17" spans="1:11" s="6" customFormat="1" ht="15" customHeight="1" x14ac:dyDescent="0.2">
      <c r="A17" s="53"/>
      <c r="B17" s="46" t="s">
        <v>6</v>
      </c>
      <c r="C17" s="24"/>
      <c r="D17" s="25"/>
      <c r="E17" s="21">
        <f>D17</f>
        <v>0</v>
      </c>
      <c r="F17" s="55"/>
      <c r="G17" s="56"/>
    </row>
    <row r="18" spans="1:11" s="6" customFormat="1" ht="15" customHeight="1" x14ac:dyDescent="0.2">
      <c r="A18" s="53"/>
      <c r="B18" s="46" t="s">
        <v>7</v>
      </c>
      <c r="C18" s="24"/>
      <c r="D18" s="20">
        <f>MIN(D19,50)*0.5+MAX(D19-50,0)*0.15</f>
        <v>5</v>
      </c>
      <c r="E18" s="28">
        <f>MIN(E19,50)*0.5+MAX(E19-50,0)*0.15</f>
        <v>6</v>
      </c>
      <c r="F18" s="26"/>
      <c r="G18" s="27"/>
    </row>
    <row r="19" spans="1:11" s="6" customFormat="1" ht="15" customHeight="1" x14ac:dyDescent="0.2">
      <c r="A19" s="53"/>
      <c r="B19" s="46" t="s">
        <v>19</v>
      </c>
      <c r="C19" s="24"/>
      <c r="D19" s="29">
        <f>SUM(D6:D13)</f>
        <v>10</v>
      </c>
      <c r="E19" s="30">
        <f>SUM(E6:E13)</f>
        <v>12</v>
      </c>
      <c r="F19" s="21"/>
      <c r="G19" s="20"/>
    </row>
    <row r="20" spans="1:11" s="6" customFormat="1" ht="15" customHeight="1" x14ac:dyDescent="0.2">
      <c r="A20" s="53"/>
      <c r="B20" s="46" t="s">
        <v>8</v>
      </c>
      <c r="C20" s="24"/>
      <c r="D20" s="20">
        <f>SUM(F6:F13)</f>
        <v>0</v>
      </c>
      <c r="E20" s="21">
        <f>D20</f>
        <v>0</v>
      </c>
      <c r="F20" s="31"/>
      <c r="G20" s="32"/>
    </row>
    <row r="21" spans="1:11" s="6" customFormat="1" ht="15" customHeight="1" x14ac:dyDescent="0.2">
      <c r="A21" s="53"/>
      <c r="B21" s="46" t="s">
        <v>9</v>
      </c>
      <c r="C21" s="24"/>
      <c r="D21" s="25"/>
      <c r="E21" s="21">
        <f>D21</f>
        <v>0</v>
      </c>
      <c r="F21" s="31"/>
      <c r="G21" s="32"/>
    </row>
    <row r="22" spans="1:11" s="6" customFormat="1" ht="15" customHeight="1" thickBot="1" x14ac:dyDescent="0.25">
      <c r="A22" s="53"/>
      <c r="B22" s="46" t="s">
        <v>10</v>
      </c>
      <c r="C22" s="24"/>
      <c r="D22" s="33"/>
      <c r="E22" s="34">
        <f>D22</f>
        <v>0</v>
      </c>
      <c r="F22" s="31"/>
      <c r="G22" s="32"/>
    </row>
    <row r="23" spans="1:11" ht="15" customHeight="1" thickTop="1" x14ac:dyDescent="0.2">
      <c r="A23" s="53"/>
      <c r="B23" s="7" t="s">
        <v>11</v>
      </c>
      <c r="C23" s="7"/>
      <c r="D23" s="13">
        <f>D16+D17+D18+D20+D21+D22</f>
        <v>25</v>
      </c>
      <c r="E23" s="13">
        <f>E16+E17+E18+E20+E21+E22</f>
        <v>36</v>
      </c>
      <c r="F23" s="5"/>
      <c r="K23" s="6"/>
    </row>
    <row r="24" spans="1:11" ht="15" customHeight="1" x14ac:dyDescent="0.2">
      <c r="A24" s="53"/>
      <c r="B24" s="3" t="s">
        <v>12</v>
      </c>
      <c r="C24" s="3"/>
      <c r="D24" s="9">
        <v>60</v>
      </c>
      <c r="E24" s="4">
        <f>D24</f>
        <v>60</v>
      </c>
      <c r="F24" s="5"/>
    </row>
    <row r="25" spans="1:11" ht="15" customHeight="1" x14ac:dyDescent="0.2">
      <c r="A25" s="53"/>
      <c r="B25" s="7" t="s">
        <v>13</v>
      </c>
      <c r="C25" s="7"/>
      <c r="D25" s="8">
        <f>D24-D23</f>
        <v>35</v>
      </c>
      <c r="E25" s="8">
        <f>E24-E23</f>
        <v>24</v>
      </c>
      <c r="F25" s="5"/>
    </row>
    <row r="26" spans="1:11" ht="15" customHeight="1" x14ac:dyDescent="0.2">
      <c r="A26" s="53"/>
      <c r="E26" s="2"/>
      <c r="F26" s="2"/>
    </row>
    <row r="27" spans="1:11" ht="15" customHeight="1" x14ac:dyDescent="0.2">
      <c r="A27" s="53"/>
      <c r="B27" s="17" t="s">
        <v>32</v>
      </c>
      <c r="C27" s="17"/>
      <c r="D27" s="16"/>
      <c r="E27" s="16" t="s">
        <v>4</v>
      </c>
      <c r="F27" s="2"/>
    </row>
    <row r="28" spans="1:11" ht="15" customHeight="1" x14ac:dyDescent="0.2">
      <c r="A28" s="53"/>
      <c r="B28" s="47" t="s">
        <v>29</v>
      </c>
      <c r="C28" s="36"/>
      <c r="D28" s="37">
        <v>0.5</v>
      </c>
      <c r="E28" s="4">
        <f>ROUND(E23*D28,2)</f>
        <v>18</v>
      </c>
      <c r="F28" s="2"/>
    </row>
    <row r="29" spans="1:11" ht="15" customHeight="1" x14ac:dyDescent="0.2">
      <c r="A29" s="53"/>
      <c r="B29" s="47" t="s">
        <v>31</v>
      </c>
      <c r="C29" s="36"/>
      <c r="D29" s="36"/>
      <c r="E29" s="4">
        <f>E24</f>
        <v>60</v>
      </c>
      <c r="F29" s="2"/>
    </row>
    <row r="30" spans="1:11" ht="15" customHeight="1" x14ac:dyDescent="0.2">
      <c r="A30" s="53"/>
      <c r="B30" s="47" t="s">
        <v>30</v>
      </c>
      <c r="C30" s="36"/>
      <c r="D30" s="36"/>
      <c r="E30" s="8">
        <f>E29-E28</f>
        <v>42</v>
      </c>
      <c r="F30" s="2"/>
    </row>
    <row r="31" spans="1:11" ht="15" customHeight="1" x14ac:dyDescent="0.2">
      <c r="A31" s="54"/>
      <c r="B31" s="47" t="s">
        <v>15</v>
      </c>
      <c r="C31" s="35"/>
      <c r="D31" s="51">
        <f>1-D28</f>
        <v>0.5</v>
      </c>
      <c r="E31" s="8">
        <f>E23-E28</f>
        <v>18</v>
      </c>
      <c r="F31" s="2"/>
    </row>
    <row r="32" spans="1:11" ht="15" customHeight="1" x14ac:dyDescent="0.2">
      <c r="B32" s="38"/>
      <c r="C32" s="38"/>
      <c r="D32" s="40"/>
      <c r="E32" s="39"/>
      <c r="F32" s="2"/>
    </row>
    <row r="33" spans="1:6" ht="15" customHeight="1" x14ac:dyDescent="0.2">
      <c r="A33" s="52" t="s">
        <v>40</v>
      </c>
      <c r="B33" s="14" t="s">
        <v>33</v>
      </c>
      <c r="C33" s="17"/>
      <c r="D33" s="16" t="s">
        <v>3</v>
      </c>
      <c r="E33" s="16" t="s">
        <v>4</v>
      </c>
      <c r="F33" s="2"/>
    </row>
    <row r="34" spans="1:6" ht="15" customHeight="1" x14ac:dyDescent="0.2">
      <c r="A34" s="53"/>
      <c r="B34" s="12" t="s">
        <v>37</v>
      </c>
      <c r="C34" s="44"/>
      <c r="D34" s="4">
        <f>D24</f>
        <v>60</v>
      </c>
      <c r="E34" s="4">
        <f>E24</f>
        <v>60</v>
      </c>
      <c r="F34" s="2"/>
    </row>
    <row r="35" spans="1:6" ht="15" customHeight="1" x14ac:dyDescent="0.2">
      <c r="A35" s="53"/>
      <c r="B35" s="35" t="s">
        <v>34</v>
      </c>
      <c r="C35" s="36"/>
      <c r="D35" s="4">
        <f>D18+D20+D21+D22</f>
        <v>5</v>
      </c>
      <c r="E35" s="4">
        <f>E18+E20+E21+E22</f>
        <v>6</v>
      </c>
      <c r="F35" s="2"/>
    </row>
    <row r="36" spans="1:6" ht="15" customHeight="1" x14ac:dyDescent="0.2">
      <c r="A36" s="53"/>
      <c r="B36" s="42" t="s">
        <v>35</v>
      </c>
      <c r="C36" s="43"/>
      <c r="D36" s="4">
        <f>D16+D17</f>
        <v>20</v>
      </c>
      <c r="E36" s="4">
        <f>E16+E17</f>
        <v>30</v>
      </c>
      <c r="F36" s="2"/>
    </row>
    <row r="37" spans="1:6" ht="15" customHeight="1" x14ac:dyDescent="0.2">
      <c r="A37" s="53"/>
      <c r="B37" s="48" t="s">
        <v>41</v>
      </c>
      <c r="C37" s="49"/>
      <c r="D37" s="11"/>
      <c r="E37" s="11"/>
      <c r="F37" s="2"/>
    </row>
    <row r="38" spans="1:6" ht="15" customHeight="1" x14ac:dyDescent="0.2">
      <c r="A38" s="54"/>
      <c r="B38" s="12" t="s">
        <v>36</v>
      </c>
      <c r="C38" s="41"/>
      <c r="D38" s="45">
        <f>D34-D35-D36</f>
        <v>35</v>
      </c>
      <c r="E38" s="45">
        <f>E34-E35-E36</f>
        <v>24</v>
      </c>
      <c r="F38" s="2"/>
    </row>
    <row r="39" spans="1:6" ht="15" customHeight="1" x14ac:dyDescent="0.2">
      <c r="A39" s="6"/>
      <c r="E39" s="2"/>
      <c r="F39" s="2"/>
    </row>
  </sheetData>
  <mergeCells count="4">
    <mergeCell ref="A15:A31"/>
    <mergeCell ref="A5:A13"/>
    <mergeCell ref="A33:A38"/>
    <mergeCell ref="F17:G17"/>
  </mergeCells>
  <pageMargins left="0.7" right="0.7" top="0.78740157499999996" bottom="0.78740157499999996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Kostenaufstellung</vt:lpstr>
      <vt:lpstr>Kostenaufstellung!Druckbereich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JuFaDu</dc:creator>
  <cp:lastModifiedBy>Henn, Eric Tobias</cp:lastModifiedBy>
  <cp:lastPrinted>2016-08-24T22:19:01Z</cp:lastPrinted>
  <dcterms:created xsi:type="dcterms:W3CDTF">2009-10-27T19:41:47Z</dcterms:created>
  <dcterms:modified xsi:type="dcterms:W3CDTF">2021-12-12T12:19:14Z</dcterms:modified>
</cp:coreProperties>
</file>